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75" windowWidth="17955" windowHeight="11730" activeTab="2"/>
  </bookViews>
  <sheets>
    <sheet name="Project Cost" sheetId="1" r:id="rId1"/>
    <sheet name="Sales &amp; Operations" sheetId="2" r:id="rId2"/>
    <sheet name="Profit &amp; Loss" sheetId="3" r:id="rId3"/>
  </sheets>
  <calcPr calcId="144525"/>
</workbook>
</file>

<file path=xl/calcChain.xml><?xml version="1.0" encoding="utf-8"?>
<calcChain xmlns="http://schemas.openxmlformats.org/spreadsheetml/2006/main">
  <c r="E46" i="2" l="1"/>
  <c r="E47" i="2"/>
  <c r="E48" i="2"/>
  <c r="E45" i="2"/>
  <c r="D49" i="2"/>
  <c r="C18" i="2"/>
  <c r="C17" i="2"/>
  <c r="C16" i="2"/>
  <c r="C15" i="2"/>
  <c r="C14" i="2"/>
  <c r="C14" i="3" l="1"/>
  <c r="E73" i="2"/>
  <c r="C13" i="3" s="1"/>
  <c r="E64" i="2"/>
  <c r="C12" i="3" s="1"/>
  <c r="E55" i="2"/>
  <c r="C11" i="3" s="1"/>
  <c r="I85" i="2"/>
  <c r="I86" i="2"/>
  <c r="I87" i="2"/>
  <c r="I88" i="2"/>
  <c r="H85" i="2"/>
  <c r="H86" i="2"/>
  <c r="H87" i="2"/>
  <c r="H88" i="2"/>
  <c r="I84" i="2"/>
  <c r="I89" i="2" s="1"/>
  <c r="G16" i="3" s="1"/>
  <c r="H84" i="2"/>
  <c r="H89" i="2" s="1"/>
  <c r="F16" i="3" s="1"/>
  <c r="G85" i="2"/>
  <c r="G86" i="2"/>
  <c r="G87" i="2"/>
  <c r="G88" i="2"/>
  <c r="G84" i="2"/>
  <c r="F85" i="2"/>
  <c r="F86" i="2"/>
  <c r="F87" i="2"/>
  <c r="F88" i="2"/>
  <c r="F84" i="2"/>
  <c r="F89" i="2" s="1"/>
  <c r="D16" i="3" s="1"/>
  <c r="E86" i="2"/>
  <c r="E87" i="2"/>
  <c r="E88" i="2"/>
  <c r="E85" i="2"/>
  <c r="E84" i="2"/>
  <c r="C49" i="2"/>
  <c r="E41" i="2"/>
  <c r="C9" i="3" s="1"/>
  <c r="E32" i="2"/>
  <c r="E31" i="2"/>
  <c r="E30" i="2"/>
  <c r="D18" i="2"/>
  <c r="C26" i="2" s="1"/>
  <c r="D17" i="2"/>
  <c r="C25" i="2" s="1"/>
  <c r="D16" i="2"/>
  <c r="C24" i="2" s="1"/>
  <c r="D15" i="2"/>
  <c r="C23" i="2" s="1"/>
  <c r="D14" i="2"/>
  <c r="C22" i="2" s="1"/>
  <c r="E33" i="2" l="1"/>
  <c r="C8" i="3" s="1"/>
  <c r="E49" i="2"/>
  <c r="G10" i="3" s="1"/>
  <c r="G7" i="3" s="1"/>
  <c r="E89" i="2"/>
  <c r="C16" i="3" s="1"/>
  <c r="G89" i="2"/>
  <c r="E16" i="3" s="1"/>
  <c r="C10" i="3"/>
  <c r="C7" i="3" s="1"/>
  <c r="E24" i="2"/>
  <c r="E5" i="3" s="1"/>
  <c r="E22" i="2"/>
  <c r="C5" i="3" s="1"/>
  <c r="E26" i="2"/>
  <c r="G5" i="3" s="1"/>
  <c r="E23" i="2"/>
  <c r="D5" i="3" s="1"/>
  <c r="E25" i="2"/>
  <c r="F5" i="3" s="1"/>
  <c r="E10" i="3"/>
  <c r="E7" i="3" s="1"/>
  <c r="E43" i="1"/>
  <c r="F43" i="1"/>
  <c r="D43" i="1"/>
  <c r="E48" i="1" s="1"/>
  <c r="D34" i="1"/>
  <c r="E49" i="1" s="1"/>
  <c r="C26" i="1"/>
  <c r="E24" i="1"/>
  <c r="E25" i="1"/>
  <c r="E23" i="1"/>
  <c r="C19" i="1"/>
  <c r="E10" i="1"/>
  <c r="E11" i="1"/>
  <c r="E12" i="1"/>
  <c r="E13" i="1"/>
  <c r="E14" i="1"/>
  <c r="E15" i="1"/>
  <c r="E16" i="1"/>
  <c r="E17" i="1"/>
  <c r="E18" i="1"/>
  <c r="E9" i="1"/>
  <c r="D5" i="1"/>
  <c r="F10" i="3" l="1"/>
  <c r="F7" i="3" s="1"/>
  <c r="C19" i="3"/>
  <c r="C23" i="3" s="1"/>
  <c r="C27" i="3" s="1"/>
  <c r="F19" i="3"/>
  <c r="F23" i="3" s="1"/>
  <c r="F27" i="3" s="1"/>
  <c r="G19" i="3"/>
  <c r="G23" i="3" s="1"/>
  <c r="G27" i="3" s="1"/>
  <c r="D10" i="3"/>
  <c r="D7" i="3" s="1"/>
  <c r="D19" i="3" s="1"/>
  <c r="D23" i="3" s="1"/>
  <c r="D27" i="3" s="1"/>
  <c r="E19" i="3"/>
  <c r="E23" i="3" s="1"/>
  <c r="E27" i="3" s="1"/>
  <c r="D26" i="1"/>
  <c r="D19" i="1"/>
  <c r="E47" i="1" s="1"/>
  <c r="E50" i="1" s="1"/>
</calcChain>
</file>

<file path=xl/comments1.xml><?xml version="1.0" encoding="utf-8"?>
<comments xmlns="http://schemas.openxmlformats.org/spreadsheetml/2006/main">
  <authors>
    <author>Dominique Aquino-Ybera</author>
  </authors>
  <commentList>
    <comment ref="D10" authorId="0">
      <text>
        <r>
          <rPr>
            <b/>
            <sz val="9"/>
            <color indexed="81"/>
            <rFont val="Tahoma"/>
            <family val="2"/>
          </rPr>
          <t xml:space="preserve">Dominique Aquino-Ybera
</t>
        </r>
        <r>
          <rPr>
            <sz val="9"/>
            <color indexed="81"/>
            <rFont val="Tahoma"/>
            <family val="2"/>
          </rPr>
          <t>Are you planning to give them salary increases? If you are, how much?</t>
        </r>
      </text>
    </comment>
  </commentList>
</comments>
</file>

<file path=xl/sharedStrings.xml><?xml version="1.0" encoding="utf-8"?>
<sst xmlns="http://schemas.openxmlformats.org/spreadsheetml/2006/main" count="189" uniqueCount="129">
  <si>
    <t>2.1 Land &amp; Building</t>
  </si>
  <si>
    <t>No.</t>
  </si>
  <si>
    <t>Particular</t>
  </si>
  <si>
    <t>Area Required</t>
  </si>
  <si>
    <t>Total Value</t>
  </si>
  <si>
    <t>Notes</t>
  </si>
  <si>
    <t>Land</t>
  </si>
  <si>
    <t>Building</t>
  </si>
  <si>
    <t>TOTAL</t>
  </si>
  <si>
    <t>2.2 Machineries / Equipments</t>
  </si>
  <si>
    <t>Description</t>
  </si>
  <si>
    <t>No. Required</t>
  </si>
  <si>
    <t>Rate</t>
  </si>
  <si>
    <t>Total Amount</t>
  </si>
  <si>
    <t>2.3 Miscellaneous Fixed Assets</t>
  </si>
  <si>
    <t>No Required</t>
  </si>
  <si>
    <t>2.4 Preliminary &amp; Pre-Operative Expenses</t>
  </si>
  <si>
    <t>Note</t>
  </si>
  <si>
    <t>Amount</t>
  </si>
  <si>
    <t>Interest During Implementation</t>
  </si>
  <si>
    <t>Establishment Expenses</t>
  </si>
  <si>
    <t>Start-Up Expenses</t>
  </si>
  <si>
    <t>Misc Expenses</t>
  </si>
  <si>
    <t>2.5 Working Capital</t>
  </si>
  <si>
    <t>Duration</t>
  </si>
  <si>
    <t>Y1</t>
  </si>
  <si>
    <t>Y2</t>
  </si>
  <si>
    <t>Y3</t>
  </si>
  <si>
    <t>Raw Material Stock</t>
  </si>
  <si>
    <t>Semi-Finished Goods Stock</t>
  </si>
  <si>
    <t>Finished Goods Stock</t>
  </si>
  <si>
    <t>Sales on Credit</t>
  </si>
  <si>
    <t>Production Expenses</t>
  </si>
  <si>
    <t>2.6 Total Cost of Project</t>
  </si>
  <si>
    <t>Fixed Capital (2.1+2.2+2.3)</t>
  </si>
  <si>
    <t>Working Capital (2.5)</t>
  </si>
  <si>
    <t>Preliminary &amp; Pre-Operative Expenses</t>
  </si>
  <si>
    <t>5.1 Production / Service Programme</t>
  </si>
  <si>
    <t>No. of Working Days per Annum</t>
  </si>
  <si>
    <t>No. of Working Shifts (8hrs) per Day</t>
  </si>
  <si>
    <t>Utilized Capacity (%)</t>
  </si>
  <si>
    <t>Y4</t>
  </si>
  <si>
    <t>Y5</t>
  </si>
  <si>
    <t>Annual Installed Capacity (tons)</t>
  </si>
  <si>
    <t>Item</t>
  </si>
  <si>
    <t>UC %</t>
  </si>
  <si>
    <t>Year</t>
  </si>
  <si>
    <t>5.2 Sales / Service Revenue</t>
  </si>
  <si>
    <t>Sales</t>
  </si>
  <si>
    <t>5.3 Raw Materials (Annual Requirement)</t>
  </si>
  <si>
    <t>Quantity</t>
  </si>
  <si>
    <t>5.4 Utilities</t>
  </si>
  <si>
    <t>Remarks</t>
  </si>
  <si>
    <t>Annual Expense</t>
  </si>
  <si>
    <t>Power / Electricity</t>
  </si>
  <si>
    <t>Water</t>
  </si>
  <si>
    <t>Coal / Oil / Steam</t>
  </si>
  <si>
    <t>Misc</t>
  </si>
  <si>
    <t>5.5 Manpower</t>
  </si>
  <si>
    <t>Particulars</t>
  </si>
  <si>
    <t>Salary / Mo</t>
  </si>
  <si>
    <t>Skilled</t>
  </si>
  <si>
    <t>Semi-Skilled</t>
  </si>
  <si>
    <t>Unskilled</t>
  </si>
  <si>
    <t>Office Staff</t>
  </si>
  <si>
    <t>5.6 Repairs &amp; Maintenance</t>
  </si>
  <si>
    <t>5.7 Selling &amp; Distribution Expenses</t>
  </si>
  <si>
    <t>Publicity Expenses</t>
  </si>
  <si>
    <t>Travelling</t>
  </si>
  <si>
    <t>Freight</t>
  </si>
  <si>
    <t>Commission</t>
  </si>
  <si>
    <t>Miscellaneours</t>
  </si>
  <si>
    <t>5.8 Administrative Expenses</t>
  </si>
  <si>
    <t>Stationery &amp; Printing</t>
  </si>
  <si>
    <t>Telephone / Post</t>
  </si>
  <si>
    <t>Internet</t>
  </si>
  <si>
    <t>Entertainment Expenses</t>
  </si>
  <si>
    <t>Miscellaneous</t>
  </si>
  <si>
    <t>5.9 Interest</t>
  </si>
  <si>
    <t>Outstanding Loan Amt</t>
  </si>
  <si>
    <t>Interest</t>
  </si>
  <si>
    <t>Installment</t>
  </si>
  <si>
    <t>Balance</t>
  </si>
  <si>
    <t>5.10 Depreciation</t>
  </si>
  <si>
    <t>Type of Asset</t>
  </si>
  <si>
    <t>Cost of Asset</t>
  </si>
  <si>
    <t>Expected Life</t>
  </si>
  <si>
    <t>Depreciation</t>
  </si>
  <si>
    <t>Depreciation Y1</t>
  </si>
  <si>
    <t>Dep Y2</t>
  </si>
  <si>
    <t>Dep Y3</t>
  </si>
  <si>
    <t>Dep Y4</t>
  </si>
  <si>
    <t>Dep Y5</t>
  </si>
  <si>
    <t>6.0 Project Profit &amp; Loss Account</t>
  </si>
  <si>
    <t>A</t>
  </si>
  <si>
    <t>Income from Sales / Service</t>
  </si>
  <si>
    <t>B</t>
  </si>
  <si>
    <t>Cost of Manufacturing / Servicing</t>
  </si>
  <si>
    <t>B1</t>
  </si>
  <si>
    <t>Raw Materials</t>
  </si>
  <si>
    <t>B2</t>
  </si>
  <si>
    <t>Utilities</t>
  </si>
  <si>
    <t>B3</t>
  </si>
  <si>
    <t>Salaries / Wages</t>
  </si>
  <si>
    <t>B4</t>
  </si>
  <si>
    <t>Repairs &amp; Maintenance</t>
  </si>
  <si>
    <t>B5</t>
  </si>
  <si>
    <t>Selling &amp; Distribution</t>
  </si>
  <si>
    <t>B6</t>
  </si>
  <si>
    <t>Administrative Expenses</t>
  </si>
  <si>
    <t>B7</t>
  </si>
  <si>
    <t>B8</t>
  </si>
  <si>
    <t>Rent</t>
  </si>
  <si>
    <t>B9</t>
  </si>
  <si>
    <t>B10</t>
  </si>
  <si>
    <t>Miscellaneous Expenses</t>
  </si>
  <si>
    <t>C</t>
  </si>
  <si>
    <t>Gross Profit / Loss</t>
  </si>
  <si>
    <t>D</t>
  </si>
  <si>
    <t>Tax</t>
  </si>
  <si>
    <t>E</t>
  </si>
  <si>
    <t>Net Profit / Loss</t>
  </si>
  <si>
    <t>F</t>
  </si>
  <si>
    <t>Repayment of Loan</t>
  </si>
  <si>
    <t>G</t>
  </si>
  <si>
    <t>Retained Surplus</t>
  </si>
  <si>
    <t>Quantity Produced</t>
  </si>
  <si>
    <t xml:space="preserve">Quantity Sold </t>
  </si>
  <si>
    <t>Rate /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</si>
</sst>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_(* #,##0.000_);_(* \(#,##0.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3" fillId="0" borderId="0" xfId="0" applyFont="1" applyBorder="1"/>
    <xf numFmtId="164" fontId="2" fillId="0" borderId="1" xfId="1" applyNumberFormat="1" applyFont="1" applyBorder="1"/>
    <xf numFmtId="0" fontId="2" fillId="0" borderId="1" xfId="0" applyFont="1" applyBorder="1" applyAlignment="1">
      <alignment wrapText="1"/>
    </xf>
    <xf numFmtId="0" fontId="2" fillId="0" borderId="0" xfId="0" applyFont="1" applyAlignment="1">
      <alignment horizontal="right"/>
    </xf>
    <xf numFmtId="2" fontId="2" fillId="0" borderId="0" xfId="0" applyNumberFormat="1" applyFont="1"/>
    <xf numFmtId="9" fontId="2" fillId="0" borderId="1" xfId="2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quotePrefix="1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43" fontId="2" fillId="0" borderId="1" xfId="1" applyFont="1" applyBorder="1" applyAlignment="1"/>
    <xf numFmtId="164" fontId="3" fillId="0" borderId="1" xfId="0" applyNumberFormat="1" applyFont="1" applyBorder="1" applyAlignment="1"/>
    <xf numFmtId="43" fontId="3" fillId="0" borderId="1" xfId="1" applyFont="1" applyBorder="1" applyAlignment="1"/>
    <xf numFmtId="164" fontId="3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164" fontId="2" fillId="2" borderId="1" xfId="1" applyNumberFormat="1" applyFont="1" applyFill="1" applyBorder="1"/>
    <xf numFmtId="43" fontId="3" fillId="2" borderId="1" xfId="1" applyFont="1" applyFill="1" applyBorder="1"/>
    <xf numFmtId="164" fontId="3" fillId="2" borderId="1" xfId="1" applyNumberFormat="1" applyFon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166" fontId="2" fillId="2" borderId="1" xfId="1" applyNumberFormat="1" applyFont="1" applyFill="1" applyBorder="1"/>
    <xf numFmtId="43" fontId="2" fillId="2" borderId="1" xfId="1" applyFont="1" applyFill="1" applyBorder="1" applyAlignment="1"/>
    <xf numFmtId="164" fontId="3" fillId="2" borderId="1" xfId="0" applyNumberFormat="1" applyFont="1" applyFill="1" applyBorder="1" applyAlignment="1"/>
    <xf numFmtId="43" fontId="3" fillId="2" borderId="1" xfId="1" applyFont="1" applyFill="1" applyBorder="1" applyAlignment="1"/>
    <xf numFmtId="43" fontId="3" fillId="2" borderId="2" xfId="1" applyFont="1" applyFill="1" applyBorder="1" applyAlignment="1"/>
    <xf numFmtId="164" fontId="2" fillId="2" borderId="1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8" fontId="2" fillId="2" borderId="1" xfId="0" applyNumberFormat="1" applyFont="1" applyFill="1" applyBorder="1"/>
    <xf numFmtId="164" fontId="3" fillId="2" borderId="1" xfId="0" applyNumberFormat="1" applyFont="1" applyFill="1" applyBorder="1"/>
    <xf numFmtId="43" fontId="2" fillId="0" borderId="1" xfId="1" applyFont="1" applyFill="1" applyBorder="1"/>
    <xf numFmtId="8" fontId="2" fillId="0" borderId="0" xfId="0" applyNumberFormat="1" applyFont="1"/>
    <xf numFmtId="164" fontId="2" fillId="3" borderId="1" xfId="1" applyNumberFormat="1" applyFont="1" applyFill="1" applyBorder="1"/>
    <xf numFmtId="0" fontId="2" fillId="3" borderId="1" xfId="0" applyFont="1" applyFill="1" applyBorder="1"/>
    <xf numFmtId="0" fontId="2" fillId="3" borderId="0" xfId="0" applyFont="1" applyFill="1"/>
    <xf numFmtId="2" fontId="2" fillId="3" borderId="0" xfId="0" applyNumberFormat="1" applyFont="1" applyFill="1"/>
    <xf numFmtId="9" fontId="2" fillId="3" borderId="0" xfId="2" applyFont="1" applyFill="1"/>
    <xf numFmtId="165" fontId="2" fillId="3" borderId="1" xfId="0" applyNumberFormat="1" applyFont="1" applyFill="1" applyBorder="1"/>
    <xf numFmtId="43" fontId="2" fillId="3" borderId="1" xfId="1" applyFont="1" applyFill="1" applyBorder="1"/>
    <xf numFmtId="43" fontId="2" fillId="0" borderId="1" xfId="1" applyFont="1" applyBorder="1"/>
    <xf numFmtId="164" fontId="2" fillId="3" borderId="1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opLeftCell="A19" zoomScaleNormal="100" workbookViewId="0">
      <selection activeCell="D37" sqref="D37:F37"/>
    </sheetView>
  </sheetViews>
  <sheetFormatPr defaultRowHeight="12.75" x14ac:dyDescent="0.2"/>
  <cols>
    <col min="1" max="1" width="9.140625" style="1"/>
    <col min="2" max="2" width="37.42578125" style="1" bestFit="1" customWidth="1"/>
    <col min="3" max="3" width="12" style="1" bestFit="1" customWidth="1"/>
    <col min="4" max="4" width="10" style="1" bestFit="1" customWidth="1"/>
    <col min="5" max="5" width="11.85546875" style="1" bestFit="1" customWidth="1"/>
    <col min="6" max="16384" width="9.140625" style="1"/>
  </cols>
  <sheetData>
    <row r="1" spans="1:5" x14ac:dyDescent="0.2">
      <c r="A1" s="49" t="s">
        <v>0</v>
      </c>
      <c r="B1" s="49"/>
      <c r="C1" s="49"/>
      <c r="D1" s="49"/>
      <c r="E1" s="49"/>
    </row>
    <row r="2" spans="1:5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 x14ac:dyDescent="0.2">
      <c r="A3" s="5">
        <v>1</v>
      </c>
      <c r="B3" s="5" t="s">
        <v>6</v>
      </c>
      <c r="C3" s="39"/>
      <c r="D3" s="38">
        <v>0</v>
      </c>
      <c r="E3" s="5"/>
    </row>
    <row r="4" spans="1:5" x14ac:dyDescent="0.2">
      <c r="A4" s="5">
        <v>2</v>
      </c>
      <c r="B4" s="5" t="s">
        <v>7</v>
      </c>
      <c r="C4" s="39"/>
      <c r="D4" s="38">
        <v>0</v>
      </c>
      <c r="E4" s="5"/>
    </row>
    <row r="5" spans="1:5" x14ac:dyDescent="0.2">
      <c r="A5" s="50" t="s">
        <v>8</v>
      </c>
      <c r="B5" s="50"/>
      <c r="C5" s="50"/>
      <c r="D5" s="22">
        <f>SUM(D3:D4)</f>
        <v>0</v>
      </c>
      <c r="E5" s="5"/>
    </row>
    <row r="7" spans="1:5" x14ac:dyDescent="0.2">
      <c r="A7" s="2" t="s">
        <v>9</v>
      </c>
    </row>
    <row r="8" spans="1:5" x14ac:dyDescent="0.2">
      <c r="A8" s="4" t="s">
        <v>1</v>
      </c>
      <c r="B8" s="4" t="s">
        <v>10</v>
      </c>
      <c r="C8" s="4" t="s">
        <v>11</v>
      </c>
      <c r="D8" s="4" t="s">
        <v>12</v>
      </c>
      <c r="E8" s="4" t="s">
        <v>13</v>
      </c>
    </row>
    <row r="9" spans="1:5" x14ac:dyDescent="0.2">
      <c r="A9" s="5">
        <v>1</v>
      </c>
      <c r="B9" s="5"/>
      <c r="C9" s="39"/>
      <c r="D9" s="38">
        <v>0</v>
      </c>
      <c r="E9" s="7">
        <f>C9*D9</f>
        <v>0</v>
      </c>
    </row>
    <row r="10" spans="1:5" x14ac:dyDescent="0.2">
      <c r="A10" s="5">
        <v>2</v>
      </c>
      <c r="B10" s="5"/>
      <c r="C10" s="39"/>
      <c r="D10" s="38">
        <v>0</v>
      </c>
      <c r="E10" s="7">
        <f t="shared" ref="E10:E18" si="0">C10*D10</f>
        <v>0</v>
      </c>
    </row>
    <row r="11" spans="1:5" x14ac:dyDescent="0.2">
      <c r="A11" s="5">
        <v>3</v>
      </c>
      <c r="B11" s="5"/>
      <c r="C11" s="39"/>
      <c r="D11" s="38">
        <v>0</v>
      </c>
      <c r="E11" s="7">
        <f t="shared" si="0"/>
        <v>0</v>
      </c>
    </row>
    <row r="12" spans="1:5" x14ac:dyDescent="0.2">
      <c r="A12" s="5">
        <v>4</v>
      </c>
      <c r="B12" s="5"/>
      <c r="C12" s="39"/>
      <c r="D12" s="38">
        <v>0</v>
      </c>
      <c r="E12" s="7">
        <f t="shared" si="0"/>
        <v>0</v>
      </c>
    </row>
    <row r="13" spans="1:5" x14ac:dyDescent="0.2">
      <c r="A13" s="5">
        <v>5</v>
      </c>
      <c r="B13" s="5"/>
      <c r="C13" s="39"/>
      <c r="D13" s="38">
        <v>0</v>
      </c>
      <c r="E13" s="7">
        <f t="shared" si="0"/>
        <v>0</v>
      </c>
    </row>
    <row r="14" spans="1:5" x14ac:dyDescent="0.2">
      <c r="A14" s="5">
        <v>6</v>
      </c>
      <c r="B14" s="5"/>
      <c r="C14" s="39"/>
      <c r="D14" s="38">
        <v>0</v>
      </c>
      <c r="E14" s="7">
        <f t="shared" si="0"/>
        <v>0</v>
      </c>
    </row>
    <row r="15" spans="1:5" x14ac:dyDescent="0.2">
      <c r="A15" s="5">
        <v>7</v>
      </c>
      <c r="B15" s="5"/>
      <c r="C15" s="39"/>
      <c r="D15" s="38">
        <v>0</v>
      </c>
      <c r="E15" s="7">
        <f t="shared" si="0"/>
        <v>0</v>
      </c>
    </row>
    <row r="16" spans="1:5" x14ac:dyDescent="0.2">
      <c r="A16" s="5">
        <v>8</v>
      </c>
      <c r="B16" s="5"/>
      <c r="C16" s="39"/>
      <c r="D16" s="38">
        <v>0</v>
      </c>
      <c r="E16" s="7">
        <f t="shared" si="0"/>
        <v>0</v>
      </c>
    </row>
    <row r="17" spans="1:5" x14ac:dyDescent="0.2">
      <c r="A17" s="5">
        <v>9</v>
      </c>
      <c r="B17" s="8"/>
      <c r="C17" s="39"/>
      <c r="D17" s="38">
        <v>0</v>
      </c>
      <c r="E17" s="7">
        <f t="shared" si="0"/>
        <v>0</v>
      </c>
    </row>
    <row r="18" spans="1:5" x14ac:dyDescent="0.2">
      <c r="A18" s="5">
        <v>10</v>
      </c>
      <c r="B18" s="5"/>
      <c r="C18" s="39"/>
      <c r="D18" s="38">
        <v>0</v>
      </c>
      <c r="E18" s="7">
        <f t="shared" si="0"/>
        <v>0</v>
      </c>
    </row>
    <row r="19" spans="1:5" ht="15" customHeight="1" x14ac:dyDescent="0.2">
      <c r="A19" s="50" t="s">
        <v>8</v>
      </c>
      <c r="B19" s="50"/>
      <c r="C19" s="4">
        <f>SUM(C9:C18)</f>
        <v>0</v>
      </c>
      <c r="D19" s="51">
        <f>SUM(E9:E18)</f>
        <v>0</v>
      </c>
      <c r="E19" s="51"/>
    </row>
    <row r="21" spans="1:5" x14ac:dyDescent="0.2">
      <c r="A21" s="2" t="s">
        <v>14</v>
      </c>
    </row>
    <row r="22" spans="1:5" x14ac:dyDescent="0.2">
      <c r="A22" s="4" t="s">
        <v>1</v>
      </c>
      <c r="B22" s="4" t="s">
        <v>10</v>
      </c>
      <c r="C22" s="4" t="s">
        <v>15</v>
      </c>
      <c r="D22" s="4" t="s">
        <v>12</v>
      </c>
      <c r="E22" s="4" t="s">
        <v>13</v>
      </c>
    </row>
    <row r="23" spans="1:5" x14ac:dyDescent="0.2">
      <c r="A23" s="5">
        <v>1</v>
      </c>
      <c r="B23" s="5"/>
      <c r="C23" s="39"/>
      <c r="D23" s="38">
        <v>0</v>
      </c>
      <c r="E23" s="7">
        <f>C23*D23</f>
        <v>0</v>
      </c>
    </row>
    <row r="24" spans="1:5" x14ac:dyDescent="0.2">
      <c r="A24" s="5">
        <v>2</v>
      </c>
      <c r="B24" s="5"/>
      <c r="C24" s="39"/>
      <c r="D24" s="38">
        <v>0</v>
      </c>
      <c r="E24" s="7">
        <f t="shared" ref="E24:E25" si="1">C24*D24</f>
        <v>0</v>
      </c>
    </row>
    <row r="25" spans="1:5" x14ac:dyDescent="0.2">
      <c r="A25" s="5">
        <v>3</v>
      </c>
      <c r="B25" s="5"/>
      <c r="C25" s="39"/>
      <c r="D25" s="38">
        <v>0</v>
      </c>
      <c r="E25" s="7">
        <f t="shared" si="1"/>
        <v>0</v>
      </c>
    </row>
    <row r="26" spans="1:5" ht="15" customHeight="1" x14ac:dyDescent="0.2">
      <c r="A26" s="50" t="s">
        <v>8</v>
      </c>
      <c r="B26" s="50"/>
      <c r="C26" s="4">
        <f>SUM(C23:C25)</f>
        <v>0</v>
      </c>
      <c r="D26" s="51">
        <f>SUM(E23:E25)</f>
        <v>0</v>
      </c>
      <c r="E26" s="51"/>
    </row>
    <row r="28" spans="1:5" x14ac:dyDescent="0.2">
      <c r="A28" s="2" t="s">
        <v>16</v>
      </c>
      <c r="B28" s="2"/>
      <c r="C28" s="2"/>
      <c r="D28" s="2"/>
      <c r="E28" s="2"/>
    </row>
    <row r="29" spans="1:5" x14ac:dyDescent="0.2">
      <c r="A29" s="4" t="s">
        <v>1</v>
      </c>
      <c r="B29" s="4" t="s">
        <v>10</v>
      </c>
      <c r="C29" s="4" t="s">
        <v>17</v>
      </c>
      <c r="D29" s="4"/>
      <c r="E29" s="4" t="s">
        <v>18</v>
      </c>
    </row>
    <row r="30" spans="1:5" x14ac:dyDescent="0.2">
      <c r="A30" s="5">
        <v>1</v>
      </c>
      <c r="B30" s="5" t="s">
        <v>19</v>
      </c>
      <c r="C30" s="5"/>
      <c r="D30" s="7"/>
      <c r="E30" s="38">
        <v>0</v>
      </c>
    </row>
    <row r="31" spans="1:5" x14ac:dyDescent="0.2">
      <c r="A31" s="5">
        <v>2</v>
      </c>
      <c r="B31" s="5" t="s">
        <v>20</v>
      </c>
      <c r="C31" s="5"/>
      <c r="D31" s="7"/>
      <c r="E31" s="38">
        <v>0</v>
      </c>
    </row>
    <row r="32" spans="1:5" x14ac:dyDescent="0.2">
      <c r="A32" s="5">
        <v>3</v>
      </c>
      <c r="B32" s="5" t="s">
        <v>21</v>
      </c>
      <c r="C32" s="5"/>
      <c r="D32" s="7"/>
      <c r="E32" s="38">
        <v>0</v>
      </c>
    </row>
    <row r="33" spans="1:6" x14ac:dyDescent="0.2">
      <c r="A33" s="5">
        <v>4</v>
      </c>
      <c r="B33" s="5" t="s">
        <v>22</v>
      </c>
      <c r="C33" s="5"/>
      <c r="D33" s="7"/>
      <c r="E33" s="38">
        <v>0</v>
      </c>
    </row>
    <row r="34" spans="1:6" ht="15" customHeight="1" x14ac:dyDescent="0.2">
      <c r="A34" s="50" t="s">
        <v>8</v>
      </c>
      <c r="B34" s="50"/>
      <c r="C34" s="4"/>
      <c r="D34" s="52">
        <f>SUM(E30:E33)</f>
        <v>0</v>
      </c>
      <c r="E34" s="52"/>
    </row>
    <row r="36" spans="1:6" x14ac:dyDescent="0.2">
      <c r="A36" s="2" t="s">
        <v>23</v>
      </c>
      <c r="B36" s="2"/>
      <c r="C36" s="2"/>
      <c r="D36" s="2"/>
      <c r="E36" s="2"/>
      <c r="F36" s="2"/>
    </row>
    <row r="37" spans="1:6" x14ac:dyDescent="0.2">
      <c r="A37" s="4" t="s">
        <v>1</v>
      </c>
      <c r="B37" s="4" t="s">
        <v>10</v>
      </c>
      <c r="C37" s="4" t="s">
        <v>24</v>
      </c>
      <c r="D37" s="48" t="s">
        <v>25</v>
      </c>
      <c r="E37" s="48" t="s">
        <v>26</v>
      </c>
      <c r="F37" s="48" t="s">
        <v>27</v>
      </c>
    </row>
    <row r="38" spans="1:6" x14ac:dyDescent="0.2">
      <c r="A38" s="5">
        <v>1</v>
      </c>
      <c r="B38" s="5" t="s">
        <v>28</v>
      </c>
      <c r="C38" s="5"/>
      <c r="D38" s="38">
        <v>0</v>
      </c>
      <c r="E38" s="38"/>
      <c r="F38" s="38"/>
    </row>
    <row r="39" spans="1:6" x14ac:dyDescent="0.2">
      <c r="A39" s="5">
        <v>2</v>
      </c>
      <c r="B39" s="5" t="s">
        <v>29</v>
      </c>
      <c r="C39" s="5"/>
      <c r="D39" s="38">
        <v>0</v>
      </c>
      <c r="E39" s="38"/>
      <c r="F39" s="38"/>
    </row>
    <row r="40" spans="1:6" x14ac:dyDescent="0.2">
      <c r="A40" s="5">
        <v>3</v>
      </c>
      <c r="B40" s="5" t="s">
        <v>30</v>
      </c>
      <c r="C40" s="5"/>
      <c r="D40" s="38">
        <v>0</v>
      </c>
      <c r="E40" s="38"/>
      <c r="F40" s="38"/>
    </row>
    <row r="41" spans="1:6" x14ac:dyDescent="0.2">
      <c r="A41" s="5">
        <v>4</v>
      </c>
      <c r="B41" s="5" t="s">
        <v>31</v>
      </c>
      <c r="C41" s="5"/>
      <c r="D41" s="38">
        <v>0</v>
      </c>
      <c r="E41" s="38"/>
      <c r="F41" s="38"/>
    </row>
    <row r="42" spans="1:6" x14ac:dyDescent="0.2">
      <c r="A42" s="5">
        <v>5</v>
      </c>
      <c r="B42" s="5" t="s">
        <v>32</v>
      </c>
      <c r="C42" s="5"/>
      <c r="D42" s="38">
        <v>0</v>
      </c>
      <c r="E42" s="38"/>
      <c r="F42" s="38"/>
    </row>
    <row r="43" spans="1:6" x14ac:dyDescent="0.2">
      <c r="A43" s="50" t="s">
        <v>8</v>
      </c>
      <c r="B43" s="50"/>
      <c r="C43" s="4"/>
      <c r="D43" s="23">
        <f>SUM(D38:D42)</f>
        <v>0</v>
      </c>
      <c r="E43" s="23">
        <f>SUM(E38:E42)</f>
        <v>0</v>
      </c>
      <c r="F43" s="23">
        <f>SUM(F38:F42)</f>
        <v>0</v>
      </c>
    </row>
    <row r="45" spans="1:6" x14ac:dyDescent="0.2">
      <c r="A45" s="2" t="s">
        <v>33</v>
      </c>
      <c r="B45" s="2"/>
      <c r="C45" s="2"/>
      <c r="D45" s="2"/>
      <c r="E45" s="2"/>
    </row>
    <row r="46" spans="1:6" x14ac:dyDescent="0.2">
      <c r="A46" s="4" t="s">
        <v>1</v>
      </c>
      <c r="B46" s="4" t="s">
        <v>2</v>
      </c>
      <c r="C46" s="4"/>
      <c r="D46" s="4"/>
      <c r="E46" s="4" t="s">
        <v>18</v>
      </c>
    </row>
    <row r="47" spans="1:6" x14ac:dyDescent="0.2">
      <c r="A47" s="5">
        <v>1</v>
      </c>
      <c r="B47" s="5" t="s">
        <v>34</v>
      </c>
      <c r="C47" s="5"/>
      <c r="D47" s="5"/>
      <c r="E47" s="7">
        <f>D5+D19+D26</f>
        <v>0</v>
      </c>
    </row>
    <row r="48" spans="1:6" x14ac:dyDescent="0.2">
      <c r="A48" s="5">
        <v>2</v>
      </c>
      <c r="B48" s="5" t="s">
        <v>35</v>
      </c>
      <c r="C48" s="5"/>
      <c r="D48" s="5"/>
      <c r="E48" s="7">
        <f>D43</f>
        <v>0</v>
      </c>
    </row>
    <row r="49" spans="1:5" x14ac:dyDescent="0.2">
      <c r="A49" s="5">
        <v>3</v>
      </c>
      <c r="B49" s="5" t="s">
        <v>36</v>
      </c>
      <c r="C49" s="5"/>
      <c r="D49" s="5"/>
      <c r="E49" s="7">
        <f>D34</f>
        <v>0</v>
      </c>
    </row>
    <row r="50" spans="1:5" x14ac:dyDescent="0.2">
      <c r="A50" s="50" t="s">
        <v>8</v>
      </c>
      <c r="B50" s="50"/>
      <c r="C50" s="4"/>
      <c r="D50" s="4"/>
      <c r="E50" s="24">
        <f>SUM(E47:E49)</f>
        <v>0</v>
      </c>
    </row>
  </sheetData>
  <mergeCells count="10">
    <mergeCell ref="A34:B34"/>
    <mergeCell ref="D34:E34"/>
    <mergeCell ref="A43:B43"/>
    <mergeCell ref="A50:B50"/>
    <mergeCell ref="A5:C5"/>
    <mergeCell ref="A1:E1"/>
    <mergeCell ref="A19:B19"/>
    <mergeCell ref="D19:E19"/>
    <mergeCell ref="A26:B26"/>
    <mergeCell ref="D26:E2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topLeftCell="A64" workbookViewId="0">
      <selection activeCell="D100" sqref="D100"/>
    </sheetView>
  </sheetViews>
  <sheetFormatPr defaultRowHeight="12.75" x14ac:dyDescent="0.2"/>
  <cols>
    <col min="1" max="1" width="9.140625" style="1"/>
    <col min="2" max="2" width="38.5703125" style="1" bestFit="1" customWidth="1"/>
    <col min="3" max="3" width="11.7109375" style="1" bestFit="1" customWidth="1"/>
    <col min="4" max="4" width="12.85546875" style="1" customWidth="1"/>
    <col min="5" max="5" width="14.5703125" style="1" customWidth="1"/>
    <col min="6" max="6" width="10.85546875" style="1" customWidth="1"/>
    <col min="7" max="9" width="10.42578125" style="1" bestFit="1" customWidth="1"/>
    <col min="10" max="10" width="9.140625" style="1"/>
    <col min="11" max="11" width="9.42578125" style="1" bestFit="1" customWidth="1"/>
    <col min="12" max="16384" width="9.140625" style="1"/>
  </cols>
  <sheetData>
    <row r="1" spans="1:4" x14ac:dyDescent="0.2">
      <c r="A1" s="2" t="s">
        <v>37</v>
      </c>
    </row>
    <row r="3" spans="1:4" x14ac:dyDescent="0.2">
      <c r="A3" s="1">
        <v>1</v>
      </c>
      <c r="B3" s="1" t="s">
        <v>38</v>
      </c>
      <c r="C3" s="40"/>
    </row>
    <row r="4" spans="1:4" x14ac:dyDescent="0.2">
      <c r="A4" s="1">
        <v>2</v>
      </c>
      <c r="B4" s="1" t="s">
        <v>39</v>
      </c>
      <c r="C4" s="40"/>
    </row>
    <row r="5" spans="1:4" x14ac:dyDescent="0.2">
      <c r="A5" s="1">
        <v>3</v>
      </c>
      <c r="B5" s="1" t="s">
        <v>43</v>
      </c>
      <c r="C5" s="41"/>
    </row>
    <row r="6" spans="1:4" x14ac:dyDescent="0.2">
      <c r="A6" s="1">
        <v>4</v>
      </c>
      <c r="B6" s="1" t="s">
        <v>40</v>
      </c>
      <c r="C6" s="10"/>
    </row>
    <row r="7" spans="1:4" x14ac:dyDescent="0.2">
      <c r="B7" s="9" t="s">
        <v>25</v>
      </c>
      <c r="C7" s="42"/>
    </row>
    <row r="8" spans="1:4" x14ac:dyDescent="0.2">
      <c r="B8" s="9" t="s">
        <v>26</v>
      </c>
      <c r="C8" s="42"/>
    </row>
    <row r="9" spans="1:4" x14ac:dyDescent="0.2">
      <c r="B9" s="9" t="s">
        <v>27</v>
      </c>
      <c r="C9" s="42"/>
    </row>
    <row r="10" spans="1:4" x14ac:dyDescent="0.2">
      <c r="B10" s="9" t="s">
        <v>41</v>
      </c>
      <c r="C10" s="42"/>
    </row>
    <row r="11" spans="1:4" x14ac:dyDescent="0.2">
      <c r="B11" s="9" t="s">
        <v>42</v>
      </c>
      <c r="C11" s="42"/>
    </row>
    <row r="13" spans="1:4" s="13" customFormat="1" ht="25.5" x14ac:dyDescent="0.25">
      <c r="A13" s="12" t="s">
        <v>46</v>
      </c>
      <c r="B13" s="12" t="s">
        <v>44</v>
      </c>
      <c r="C13" s="12" t="s">
        <v>45</v>
      </c>
      <c r="D13" s="12" t="s">
        <v>126</v>
      </c>
    </row>
    <row r="14" spans="1:4" x14ac:dyDescent="0.2">
      <c r="A14" s="5">
        <v>1</v>
      </c>
      <c r="B14" s="16"/>
      <c r="C14" s="11">
        <f>C7</f>
        <v>0</v>
      </c>
      <c r="D14" s="25">
        <f>C14*C5</f>
        <v>0</v>
      </c>
    </row>
    <row r="15" spans="1:4" x14ac:dyDescent="0.2">
      <c r="A15" s="5">
        <v>2</v>
      </c>
      <c r="B15" s="16"/>
      <c r="C15" s="11">
        <f>C8</f>
        <v>0</v>
      </c>
      <c r="D15" s="25">
        <f>C15*C5</f>
        <v>0</v>
      </c>
    </row>
    <row r="16" spans="1:4" x14ac:dyDescent="0.2">
      <c r="A16" s="5">
        <v>3</v>
      </c>
      <c r="B16" s="16"/>
      <c r="C16" s="11">
        <f>C9</f>
        <v>0</v>
      </c>
      <c r="D16" s="25">
        <f>C16*C5</f>
        <v>0</v>
      </c>
    </row>
    <row r="17" spans="1:5" x14ac:dyDescent="0.2">
      <c r="A17" s="5">
        <v>4</v>
      </c>
      <c r="B17" s="16"/>
      <c r="C17" s="11">
        <f>C10</f>
        <v>0</v>
      </c>
      <c r="D17" s="25">
        <f>C17*C5</f>
        <v>0</v>
      </c>
    </row>
    <row r="18" spans="1:5" x14ac:dyDescent="0.2">
      <c r="A18" s="5">
        <v>5</v>
      </c>
      <c r="B18" s="16"/>
      <c r="C18" s="11">
        <f>C11</f>
        <v>0</v>
      </c>
      <c r="D18" s="26">
        <f>C18*C5</f>
        <v>0</v>
      </c>
    </row>
    <row r="20" spans="1:5" x14ac:dyDescent="0.2">
      <c r="A20" s="2" t="s">
        <v>47</v>
      </c>
    </row>
    <row r="21" spans="1:5" s="13" customFormat="1" x14ac:dyDescent="0.25">
      <c r="A21" s="12" t="s">
        <v>46</v>
      </c>
      <c r="B21" s="12" t="s">
        <v>44</v>
      </c>
      <c r="C21" s="12" t="s">
        <v>127</v>
      </c>
      <c r="D21" s="12" t="s">
        <v>128</v>
      </c>
      <c r="E21" s="12" t="s">
        <v>48</v>
      </c>
    </row>
    <row r="22" spans="1:5" x14ac:dyDescent="0.2">
      <c r="A22" s="5">
        <v>1</v>
      </c>
      <c r="B22" s="16"/>
      <c r="C22" s="25">
        <f>D14</f>
        <v>0</v>
      </c>
      <c r="D22" s="43"/>
      <c r="E22" s="27">
        <f>C22*D22</f>
        <v>0</v>
      </c>
    </row>
    <row r="23" spans="1:5" x14ac:dyDescent="0.2">
      <c r="A23" s="5">
        <v>2</v>
      </c>
      <c r="B23" s="16"/>
      <c r="C23" s="25">
        <f>D15</f>
        <v>0</v>
      </c>
      <c r="D23" s="43"/>
      <c r="E23" s="27">
        <f>C23*D23</f>
        <v>0</v>
      </c>
    </row>
    <row r="24" spans="1:5" x14ac:dyDescent="0.2">
      <c r="A24" s="5">
        <v>3</v>
      </c>
      <c r="B24" s="16"/>
      <c r="C24" s="25">
        <f>D16</f>
        <v>0</v>
      </c>
      <c r="D24" s="43"/>
      <c r="E24" s="27">
        <f>C24*D24</f>
        <v>0</v>
      </c>
    </row>
    <row r="25" spans="1:5" x14ac:dyDescent="0.2">
      <c r="A25" s="5">
        <v>4</v>
      </c>
      <c r="B25" s="16"/>
      <c r="C25" s="25">
        <f>D17</f>
        <v>0</v>
      </c>
      <c r="D25" s="43"/>
      <c r="E25" s="27">
        <f>C25*D25</f>
        <v>0</v>
      </c>
    </row>
    <row r="26" spans="1:5" x14ac:dyDescent="0.2">
      <c r="A26" s="5">
        <v>5</v>
      </c>
      <c r="B26" s="16"/>
      <c r="C26" s="26">
        <f>D18</f>
        <v>0</v>
      </c>
      <c r="D26" s="43"/>
      <c r="E26" s="27">
        <f>C26*D26</f>
        <v>0</v>
      </c>
    </row>
    <row r="28" spans="1:5" x14ac:dyDescent="0.2">
      <c r="A28" s="6" t="s">
        <v>49</v>
      </c>
      <c r="B28" s="6"/>
      <c r="C28" s="6"/>
      <c r="D28" s="6"/>
      <c r="E28" s="6"/>
    </row>
    <row r="29" spans="1:5" x14ac:dyDescent="0.2">
      <c r="A29" s="4" t="s">
        <v>1</v>
      </c>
      <c r="B29" s="4" t="s">
        <v>44</v>
      </c>
      <c r="C29" s="4" t="s">
        <v>50</v>
      </c>
      <c r="D29" s="4" t="s">
        <v>12</v>
      </c>
      <c r="E29" s="4" t="s">
        <v>13</v>
      </c>
    </row>
    <row r="30" spans="1:5" x14ac:dyDescent="0.2">
      <c r="A30" s="5">
        <v>1</v>
      </c>
      <c r="B30" s="5"/>
      <c r="C30" s="39"/>
      <c r="D30" s="39"/>
      <c r="E30" s="36">
        <f>C30*D30</f>
        <v>0</v>
      </c>
    </row>
    <row r="31" spans="1:5" x14ac:dyDescent="0.2">
      <c r="A31" s="5">
        <v>2</v>
      </c>
      <c r="B31" s="5"/>
      <c r="C31" s="39"/>
      <c r="D31" s="39"/>
      <c r="E31" s="36">
        <f>C31*D31</f>
        <v>0</v>
      </c>
    </row>
    <row r="32" spans="1:5" x14ac:dyDescent="0.2">
      <c r="A32" s="5">
        <v>3</v>
      </c>
      <c r="B32" s="5"/>
      <c r="C32" s="39"/>
      <c r="D32" s="39"/>
      <c r="E32" s="36">
        <f>SUM(C32*D32)</f>
        <v>0</v>
      </c>
    </row>
    <row r="33" spans="1:5" x14ac:dyDescent="0.2">
      <c r="A33" s="50" t="s">
        <v>8</v>
      </c>
      <c r="B33" s="50"/>
      <c r="C33" s="5"/>
      <c r="D33" s="17"/>
      <c r="E33" s="28">
        <f>SUM(E30:E32)</f>
        <v>0</v>
      </c>
    </row>
    <row r="35" spans="1:5" x14ac:dyDescent="0.2">
      <c r="A35" s="2" t="s">
        <v>51</v>
      </c>
      <c r="B35" s="2"/>
      <c r="C35" s="2"/>
      <c r="D35" s="2"/>
      <c r="E35" s="2"/>
    </row>
    <row r="36" spans="1:5" x14ac:dyDescent="0.2">
      <c r="A36" s="4" t="s">
        <v>1</v>
      </c>
      <c r="B36" s="4" t="s">
        <v>2</v>
      </c>
      <c r="C36" s="4" t="s">
        <v>52</v>
      </c>
      <c r="D36" s="4"/>
      <c r="E36" s="4" t="s">
        <v>53</v>
      </c>
    </row>
    <row r="37" spans="1:5" x14ac:dyDescent="0.2">
      <c r="A37" s="5">
        <v>1</v>
      </c>
      <c r="B37" s="5" t="s">
        <v>54</v>
      </c>
      <c r="C37" s="5"/>
      <c r="D37" s="5"/>
      <c r="E37" s="44"/>
    </row>
    <row r="38" spans="1:5" x14ac:dyDescent="0.2">
      <c r="A38" s="5">
        <v>2</v>
      </c>
      <c r="B38" s="5" t="s">
        <v>55</v>
      </c>
      <c r="C38" s="5"/>
      <c r="D38" s="5"/>
      <c r="E38" s="44"/>
    </row>
    <row r="39" spans="1:5" x14ac:dyDescent="0.2">
      <c r="A39" s="5">
        <v>3</v>
      </c>
      <c r="B39" s="5" t="s">
        <v>56</v>
      </c>
      <c r="C39" s="5"/>
      <c r="D39" s="5"/>
      <c r="E39" s="44"/>
    </row>
    <row r="40" spans="1:5" x14ac:dyDescent="0.2">
      <c r="A40" s="5">
        <v>4</v>
      </c>
      <c r="B40" s="5" t="s">
        <v>57</v>
      </c>
      <c r="C40" s="5"/>
      <c r="D40" s="5"/>
      <c r="E40" s="44"/>
    </row>
    <row r="41" spans="1:5" s="2" customFormat="1" x14ac:dyDescent="0.2">
      <c r="A41" s="50" t="s">
        <v>8</v>
      </c>
      <c r="B41" s="50"/>
      <c r="C41" s="4"/>
      <c r="D41" s="4"/>
      <c r="E41" s="23">
        <f>SUM(E37:E40)</f>
        <v>0</v>
      </c>
    </row>
    <row r="43" spans="1:5" x14ac:dyDescent="0.2">
      <c r="A43" s="2" t="s">
        <v>58</v>
      </c>
      <c r="B43" s="2"/>
      <c r="C43" s="2"/>
      <c r="D43" s="2"/>
      <c r="E43" s="2"/>
    </row>
    <row r="44" spans="1:5" x14ac:dyDescent="0.2">
      <c r="A44" s="4" t="s">
        <v>1</v>
      </c>
      <c r="B44" s="4" t="s">
        <v>59</v>
      </c>
      <c r="C44" s="4" t="s">
        <v>1</v>
      </c>
      <c r="D44" s="4" t="s">
        <v>60</v>
      </c>
      <c r="E44" s="4" t="s">
        <v>53</v>
      </c>
    </row>
    <row r="45" spans="1:5" x14ac:dyDescent="0.2">
      <c r="A45" s="5">
        <v>1</v>
      </c>
      <c r="B45" s="5" t="s">
        <v>61</v>
      </c>
      <c r="C45" s="39"/>
      <c r="D45" s="39"/>
      <c r="E45" s="45">
        <f>C45*D45</f>
        <v>0</v>
      </c>
    </row>
    <row r="46" spans="1:5" x14ac:dyDescent="0.2">
      <c r="A46" s="5">
        <v>2</v>
      </c>
      <c r="B46" s="5" t="s">
        <v>62</v>
      </c>
      <c r="C46" s="39"/>
      <c r="D46" s="38"/>
      <c r="E46" s="45">
        <f t="shared" ref="E46:E48" si="0">C46*D46</f>
        <v>0</v>
      </c>
    </row>
    <row r="47" spans="1:5" x14ac:dyDescent="0.2">
      <c r="A47" s="5">
        <v>3</v>
      </c>
      <c r="B47" s="5" t="s">
        <v>63</v>
      </c>
      <c r="C47" s="39"/>
      <c r="D47" s="38"/>
      <c r="E47" s="45">
        <f t="shared" si="0"/>
        <v>0</v>
      </c>
    </row>
    <row r="48" spans="1:5" x14ac:dyDescent="0.2">
      <c r="A48" s="5">
        <v>4</v>
      </c>
      <c r="B48" s="5" t="s">
        <v>64</v>
      </c>
      <c r="C48" s="39"/>
      <c r="D48" s="38"/>
      <c r="E48" s="45">
        <f t="shared" si="0"/>
        <v>0</v>
      </c>
    </row>
    <row r="49" spans="1:5" x14ac:dyDescent="0.2">
      <c r="A49" s="50" t="s">
        <v>8</v>
      </c>
      <c r="B49" s="50"/>
      <c r="C49" s="4">
        <f>SUM(C46:C48)</f>
        <v>0</v>
      </c>
      <c r="D49" s="18">
        <f>SUM(D45:D48)</f>
        <v>0</v>
      </c>
      <c r="E49" s="29">
        <f>SUM(E45:E48)</f>
        <v>0</v>
      </c>
    </row>
    <row r="51" spans="1:5" x14ac:dyDescent="0.2">
      <c r="A51" s="2" t="s">
        <v>65</v>
      </c>
      <c r="B51" s="2"/>
      <c r="C51" s="2"/>
      <c r="D51" s="2"/>
      <c r="E51" s="2"/>
    </row>
    <row r="52" spans="1:5" x14ac:dyDescent="0.2">
      <c r="A52" s="4" t="s">
        <v>1</v>
      </c>
      <c r="B52" s="54" t="s">
        <v>2</v>
      </c>
      <c r="C52" s="54"/>
      <c r="D52" s="54"/>
      <c r="E52" s="4" t="s">
        <v>18</v>
      </c>
    </row>
    <row r="53" spans="1:5" x14ac:dyDescent="0.2">
      <c r="A53" s="5">
        <v>1</v>
      </c>
      <c r="B53" s="55"/>
      <c r="C53" s="55"/>
      <c r="D53" s="55"/>
      <c r="E53" s="44"/>
    </row>
    <row r="54" spans="1:5" x14ac:dyDescent="0.2">
      <c r="A54" s="5">
        <v>2</v>
      </c>
      <c r="B54" s="55"/>
      <c r="C54" s="55"/>
      <c r="D54" s="55"/>
      <c r="E54" s="44"/>
    </row>
    <row r="55" spans="1:5" ht="15" customHeight="1" x14ac:dyDescent="0.2">
      <c r="A55" s="4"/>
      <c r="B55" s="50" t="s">
        <v>8</v>
      </c>
      <c r="C55" s="50"/>
      <c r="D55" s="19"/>
      <c r="E55" s="30">
        <f>SUM(E53:E54)</f>
        <v>0</v>
      </c>
    </row>
    <row r="57" spans="1:5" x14ac:dyDescent="0.2">
      <c r="A57" s="2" t="s">
        <v>66</v>
      </c>
      <c r="B57" s="2"/>
      <c r="C57" s="2"/>
      <c r="D57" s="2"/>
      <c r="E57" s="2"/>
    </row>
    <row r="58" spans="1:5" x14ac:dyDescent="0.2">
      <c r="A58" s="4" t="s">
        <v>1</v>
      </c>
      <c r="B58" s="4" t="s">
        <v>59</v>
      </c>
      <c r="C58" s="4" t="s">
        <v>52</v>
      </c>
      <c r="D58" s="4"/>
      <c r="E58" s="4" t="s">
        <v>18</v>
      </c>
    </row>
    <row r="59" spans="1:5" x14ac:dyDescent="0.2">
      <c r="A59" s="5">
        <v>1</v>
      </c>
      <c r="B59" s="5" t="s">
        <v>67</v>
      </c>
      <c r="C59" s="5"/>
      <c r="D59" s="5"/>
      <c r="E59" s="39"/>
    </row>
    <row r="60" spans="1:5" x14ac:dyDescent="0.2">
      <c r="A60" s="5">
        <v>2</v>
      </c>
      <c r="B60" s="5" t="s">
        <v>68</v>
      </c>
      <c r="C60" s="5"/>
      <c r="D60" s="5"/>
      <c r="E60" s="39"/>
    </row>
    <row r="61" spans="1:5" x14ac:dyDescent="0.2">
      <c r="A61" s="5">
        <v>3</v>
      </c>
      <c r="B61" s="5" t="s">
        <v>69</v>
      </c>
      <c r="C61" s="5"/>
      <c r="D61" s="5"/>
      <c r="E61" s="39"/>
    </row>
    <row r="62" spans="1:5" x14ac:dyDescent="0.2">
      <c r="A62" s="5">
        <v>4</v>
      </c>
      <c r="B62" s="5" t="s">
        <v>70</v>
      </c>
      <c r="C62" s="5"/>
      <c r="D62" s="5"/>
      <c r="E62" s="39"/>
    </row>
    <row r="63" spans="1:5" x14ac:dyDescent="0.2">
      <c r="A63" s="5">
        <v>5</v>
      </c>
      <c r="B63" s="5" t="s">
        <v>71</v>
      </c>
      <c r="C63" s="5"/>
      <c r="D63" s="5"/>
      <c r="E63" s="39"/>
    </row>
    <row r="64" spans="1:5" x14ac:dyDescent="0.2">
      <c r="A64" s="50" t="s">
        <v>8</v>
      </c>
      <c r="B64" s="50"/>
      <c r="C64" s="50"/>
      <c r="D64" s="19"/>
      <c r="E64" s="31">
        <f>SUM(E59:E63)</f>
        <v>0</v>
      </c>
    </row>
    <row r="66" spans="1:5" x14ac:dyDescent="0.2">
      <c r="A66" s="2" t="s">
        <v>72</v>
      </c>
      <c r="B66" s="2"/>
      <c r="C66" s="2"/>
      <c r="D66" s="2"/>
      <c r="E66" s="2"/>
    </row>
    <row r="67" spans="1:5" x14ac:dyDescent="0.2">
      <c r="A67" s="4" t="s">
        <v>1</v>
      </c>
      <c r="B67" s="4" t="s">
        <v>59</v>
      </c>
      <c r="C67" s="4" t="s">
        <v>52</v>
      </c>
      <c r="D67" s="4"/>
      <c r="E67" s="4" t="s">
        <v>18</v>
      </c>
    </row>
    <row r="68" spans="1:5" x14ac:dyDescent="0.2">
      <c r="A68" s="5">
        <v>1</v>
      </c>
      <c r="B68" s="5" t="s">
        <v>73</v>
      </c>
      <c r="C68" s="5"/>
      <c r="D68" s="5"/>
      <c r="E68" s="39"/>
    </row>
    <row r="69" spans="1:5" x14ac:dyDescent="0.2">
      <c r="A69" s="5">
        <v>2</v>
      </c>
      <c r="B69" s="5" t="s">
        <v>74</v>
      </c>
      <c r="C69" s="5"/>
      <c r="D69" s="5"/>
      <c r="E69" s="39"/>
    </row>
    <row r="70" spans="1:5" x14ac:dyDescent="0.2">
      <c r="A70" s="5">
        <v>3</v>
      </c>
      <c r="B70" s="5" t="s">
        <v>75</v>
      </c>
      <c r="C70" s="5"/>
      <c r="D70" s="5"/>
      <c r="E70" s="39"/>
    </row>
    <row r="71" spans="1:5" x14ac:dyDescent="0.2">
      <c r="A71" s="5">
        <v>4</v>
      </c>
      <c r="B71" s="5" t="s">
        <v>76</v>
      </c>
      <c r="C71" s="5"/>
      <c r="D71" s="5"/>
      <c r="E71" s="39"/>
    </row>
    <row r="72" spans="1:5" x14ac:dyDescent="0.2">
      <c r="A72" s="5">
        <v>5</v>
      </c>
      <c r="B72" s="5" t="s">
        <v>77</v>
      </c>
      <c r="C72" s="5"/>
      <c r="D72" s="5"/>
      <c r="E72" s="39"/>
    </row>
    <row r="73" spans="1:5" x14ac:dyDescent="0.2">
      <c r="A73" s="50" t="s">
        <v>8</v>
      </c>
      <c r="B73" s="50"/>
      <c r="C73" s="50"/>
      <c r="D73" s="19"/>
      <c r="E73" s="30">
        <f>SUM(E68:E72)</f>
        <v>0</v>
      </c>
    </row>
    <row r="75" spans="1:5" x14ac:dyDescent="0.2">
      <c r="A75" s="2" t="s">
        <v>78</v>
      </c>
      <c r="B75" s="2"/>
      <c r="C75" s="2"/>
      <c r="D75" s="2"/>
      <c r="E75" s="2"/>
    </row>
    <row r="76" spans="1:5" x14ac:dyDescent="0.2">
      <c r="A76" s="4" t="s">
        <v>46</v>
      </c>
      <c r="B76" s="4" t="s">
        <v>79</v>
      </c>
      <c r="C76" s="4" t="s">
        <v>80</v>
      </c>
      <c r="D76" s="4" t="s">
        <v>81</v>
      </c>
      <c r="E76" s="4" t="s">
        <v>82</v>
      </c>
    </row>
    <row r="77" spans="1:5" x14ac:dyDescent="0.2">
      <c r="A77" s="5"/>
      <c r="B77" s="5"/>
      <c r="C77" s="5"/>
      <c r="D77" s="5"/>
      <c r="E77" s="5"/>
    </row>
    <row r="78" spans="1:5" x14ac:dyDescent="0.2">
      <c r="A78" s="5"/>
      <c r="B78" s="5"/>
      <c r="C78" s="5"/>
      <c r="D78" s="5"/>
      <c r="E78" s="5"/>
    </row>
    <row r="79" spans="1:5" x14ac:dyDescent="0.2">
      <c r="A79" s="5"/>
      <c r="B79" s="5"/>
      <c r="C79" s="5"/>
      <c r="D79" s="5"/>
      <c r="E79" s="5"/>
    </row>
    <row r="80" spans="1:5" x14ac:dyDescent="0.2">
      <c r="A80" s="5"/>
      <c r="B80" s="5"/>
      <c r="C80" s="5"/>
      <c r="D80" s="5"/>
      <c r="E80" s="5"/>
    </row>
    <row r="82" spans="1:11" x14ac:dyDescent="0.2">
      <c r="A82" s="14" t="s">
        <v>83</v>
      </c>
      <c r="B82" s="2"/>
      <c r="C82" s="2"/>
      <c r="D82" s="2"/>
      <c r="E82" s="2"/>
    </row>
    <row r="83" spans="1:11" x14ac:dyDescent="0.2">
      <c r="A83" s="4" t="s">
        <v>1</v>
      </c>
      <c r="B83" s="4" t="s">
        <v>84</v>
      </c>
      <c r="C83" s="4" t="s">
        <v>85</v>
      </c>
      <c r="D83" s="4" t="s">
        <v>86</v>
      </c>
      <c r="E83" s="4" t="s">
        <v>88</v>
      </c>
      <c r="F83" s="4" t="s">
        <v>89</v>
      </c>
      <c r="G83" s="4" t="s">
        <v>90</v>
      </c>
      <c r="H83" s="4" t="s">
        <v>91</v>
      </c>
      <c r="I83" s="4" t="s">
        <v>92</v>
      </c>
    </row>
    <row r="84" spans="1:11" x14ac:dyDescent="0.2">
      <c r="A84" s="16">
        <v>1</v>
      </c>
      <c r="B84" s="16"/>
      <c r="C84" s="46"/>
      <c r="D84" s="47"/>
      <c r="E84" s="32" t="e">
        <f>DDB(C84,C84*10%,D84,1)</f>
        <v>#NUM!</v>
      </c>
      <c r="F84" s="22" t="e">
        <f>DDB(C84,C84*10%,D84,2)</f>
        <v>#NUM!</v>
      </c>
      <c r="G84" s="22" t="e">
        <f>DDB(C84,C84*10%,D84,3)</f>
        <v>#NUM!</v>
      </c>
      <c r="H84" s="34" t="e">
        <f>DDB(C84,C84*10%,D84,4)</f>
        <v>#NUM!</v>
      </c>
      <c r="I84" s="34" t="e">
        <f>DDB(C84,C84*10%,D84,5)</f>
        <v>#NUM!</v>
      </c>
      <c r="K84" s="37"/>
    </row>
    <row r="85" spans="1:11" x14ac:dyDescent="0.2">
      <c r="A85" s="16">
        <v>2</v>
      </c>
      <c r="B85" s="16"/>
      <c r="C85" s="46"/>
      <c r="D85" s="47"/>
      <c r="E85" s="32" t="e">
        <f>DDB(C85,C85*10%,D85,1)</f>
        <v>#NUM!</v>
      </c>
      <c r="F85" s="22" t="e">
        <f t="shared" ref="F85:F88" si="1">DDB(C85,C85*10%,D85,2)</f>
        <v>#NUM!</v>
      </c>
      <c r="G85" s="22" t="e">
        <f t="shared" ref="G85:G88" si="2">DDB(C85,C85*10%,D85,3)</f>
        <v>#NUM!</v>
      </c>
      <c r="H85" s="22" t="e">
        <f t="shared" ref="H85:H88" si="3">DDB(C85,C85*10%,D85,4)</f>
        <v>#NUM!</v>
      </c>
      <c r="I85" s="22" t="e">
        <f t="shared" ref="I85:I88" si="4">DDB(C85,C85*10%,D85,5)</f>
        <v>#NUM!</v>
      </c>
    </row>
    <row r="86" spans="1:11" x14ac:dyDescent="0.2">
      <c r="A86" s="16">
        <v>3</v>
      </c>
      <c r="B86" s="16"/>
      <c r="C86" s="46"/>
      <c r="D86" s="47"/>
      <c r="E86" s="32" t="e">
        <f t="shared" ref="E86:E88" si="5">DDB(C86,C86*10%,D86,1)</f>
        <v>#NUM!</v>
      </c>
      <c r="F86" s="22" t="e">
        <f t="shared" si="1"/>
        <v>#NUM!</v>
      </c>
      <c r="G86" s="22" t="e">
        <f t="shared" si="2"/>
        <v>#NUM!</v>
      </c>
      <c r="H86" s="22" t="e">
        <f t="shared" si="3"/>
        <v>#NUM!</v>
      </c>
      <c r="I86" s="22" t="e">
        <f t="shared" si="4"/>
        <v>#NUM!</v>
      </c>
    </row>
    <row r="87" spans="1:11" x14ac:dyDescent="0.2">
      <c r="A87" s="16">
        <v>4</v>
      </c>
      <c r="B87" s="16"/>
      <c r="C87" s="46"/>
      <c r="D87" s="47"/>
      <c r="E87" s="32" t="e">
        <f t="shared" si="5"/>
        <v>#NUM!</v>
      </c>
      <c r="F87" s="22" t="e">
        <f t="shared" si="1"/>
        <v>#NUM!</v>
      </c>
      <c r="G87" s="22" t="e">
        <f t="shared" si="2"/>
        <v>#NUM!</v>
      </c>
      <c r="H87" s="22" t="e">
        <f t="shared" si="3"/>
        <v>#NUM!</v>
      </c>
      <c r="I87" s="22" t="e">
        <f t="shared" si="4"/>
        <v>#NUM!</v>
      </c>
    </row>
    <row r="88" spans="1:11" x14ac:dyDescent="0.2">
      <c r="A88" s="16">
        <v>5</v>
      </c>
      <c r="B88" s="16"/>
      <c r="C88" s="46"/>
      <c r="D88" s="47"/>
      <c r="E88" s="32" t="e">
        <f t="shared" si="5"/>
        <v>#NUM!</v>
      </c>
      <c r="F88" s="22" t="e">
        <f t="shared" si="1"/>
        <v>#NUM!</v>
      </c>
      <c r="G88" s="22" t="e">
        <f t="shared" si="2"/>
        <v>#NUM!</v>
      </c>
      <c r="H88" s="22" t="e">
        <f t="shared" si="3"/>
        <v>#NUM!</v>
      </c>
      <c r="I88" s="22" t="e">
        <f t="shared" si="4"/>
        <v>#NUM!</v>
      </c>
    </row>
    <row r="89" spans="1:11" x14ac:dyDescent="0.2">
      <c r="A89" s="53" t="s">
        <v>8</v>
      </c>
      <c r="B89" s="53"/>
      <c r="C89" s="53"/>
      <c r="D89" s="20"/>
      <c r="E89" s="33" t="e">
        <f>SUM(E84:E88)</f>
        <v>#NUM!</v>
      </c>
      <c r="F89" s="35" t="e">
        <f>SUM(F84:F88)</f>
        <v>#NUM!</v>
      </c>
      <c r="G89" s="24" t="e">
        <f>SUM(G84:G88)</f>
        <v>#NUM!</v>
      </c>
      <c r="H89" s="24" t="e">
        <f>SUM(H84:H88)</f>
        <v>#NUM!</v>
      </c>
      <c r="I89" s="24" t="e">
        <f>SUM(I84:I88)</f>
        <v>#NUM!</v>
      </c>
    </row>
  </sheetData>
  <mergeCells count="10">
    <mergeCell ref="A89:C89"/>
    <mergeCell ref="B52:D52"/>
    <mergeCell ref="B53:D53"/>
    <mergeCell ref="B54:D54"/>
    <mergeCell ref="B55:C55"/>
    <mergeCell ref="A33:B33"/>
    <mergeCell ref="A41:B41"/>
    <mergeCell ref="A49:B49"/>
    <mergeCell ref="A64:C64"/>
    <mergeCell ref="A73:C7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M32" sqref="M32"/>
    </sheetView>
  </sheetViews>
  <sheetFormatPr defaultRowHeight="12.75" x14ac:dyDescent="0.2"/>
  <cols>
    <col min="1" max="1" width="9.140625" style="3"/>
    <col min="2" max="2" width="27.85546875" style="1" bestFit="1" customWidth="1"/>
    <col min="3" max="7" width="11" style="1" bestFit="1" customWidth="1"/>
    <col min="8" max="16384" width="9.140625" style="1"/>
  </cols>
  <sheetData>
    <row r="1" spans="1:7" x14ac:dyDescent="0.2">
      <c r="A1" s="57" t="s">
        <v>93</v>
      </c>
      <c r="B1" s="57"/>
      <c r="C1" s="57"/>
      <c r="D1" s="57"/>
      <c r="E1" s="57"/>
      <c r="F1" s="57"/>
      <c r="G1" s="57"/>
    </row>
    <row r="3" spans="1:7" x14ac:dyDescent="0.2">
      <c r="A3" s="56" t="s">
        <v>1</v>
      </c>
      <c r="B3" s="56" t="s">
        <v>2</v>
      </c>
      <c r="C3" s="56" t="s">
        <v>18</v>
      </c>
      <c r="D3" s="56"/>
      <c r="E3" s="56"/>
      <c r="F3" s="56"/>
      <c r="G3" s="56"/>
    </row>
    <row r="4" spans="1:7" x14ac:dyDescent="0.2">
      <c r="A4" s="56"/>
      <c r="B4" s="56"/>
      <c r="C4" s="21" t="s">
        <v>25</v>
      </c>
      <c r="D4" s="21" t="s">
        <v>26</v>
      </c>
      <c r="E4" s="21" t="s">
        <v>27</v>
      </c>
      <c r="F4" s="21" t="s">
        <v>41</v>
      </c>
      <c r="G4" s="21" t="s">
        <v>42</v>
      </c>
    </row>
    <row r="5" spans="1:7" x14ac:dyDescent="0.2">
      <c r="A5" s="15" t="s">
        <v>94</v>
      </c>
      <c r="B5" s="5" t="s">
        <v>95</v>
      </c>
      <c r="C5" s="22">
        <f>'Sales &amp; Operations'!E22</f>
        <v>0</v>
      </c>
      <c r="D5" s="22">
        <f>'Sales &amp; Operations'!E23</f>
        <v>0</v>
      </c>
      <c r="E5" s="22">
        <f>'Sales &amp; Operations'!E24</f>
        <v>0</v>
      </c>
      <c r="F5" s="22">
        <f>'Sales &amp; Operations'!E25</f>
        <v>0</v>
      </c>
      <c r="G5" s="22">
        <f>'Sales &amp; Operations'!E26</f>
        <v>0</v>
      </c>
    </row>
    <row r="6" spans="1:7" x14ac:dyDescent="0.2">
      <c r="A6" s="15"/>
      <c r="B6" s="5"/>
      <c r="C6" s="7"/>
      <c r="D6" s="7"/>
      <c r="E6" s="7"/>
      <c r="F6" s="7"/>
      <c r="G6" s="7"/>
    </row>
    <row r="7" spans="1:7" x14ac:dyDescent="0.2">
      <c r="A7" s="15" t="s">
        <v>96</v>
      </c>
      <c r="B7" s="5" t="s">
        <v>97</v>
      </c>
      <c r="C7" s="22" t="e">
        <f>SUM(C8:C17)</f>
        <v>#NUM!</v>
      </c>
      <c r="D7" s="22" t="e">
        <f t="shared" ref="D7:G7" si="0">SUM(D8:D17)</f>
        <v>#NUM!</v>
      </c>
      <c r="E7" s="22" t="e">
        <f t="shared" si="0"/>
        <v>#NUM!</v>
      </c>
      <c r="F7" s="22" t="e">
        <f t="shared" si="0"/>
        <v>#NUM!</v>
      </c>
      <c r="G7" s="22" t="e">
        <f t="shared" si="0"/>
        <v>#NUM!</v>
      </c>
    </row>
    <row r="8" spans="1:7" x14ac:dyDescent="0.2">
      <c r="A8" s="15" t="s">
        <v>98</v>
      </c>
      <c r="B8" s="5" t="s">
        <v>99</v>
      </c>
      <c r="C8" s="22">
        <f>'Sales &amp; Operations'!E33</f>
        <v>0</v>
      </c>
      <c r="D8" s="22"/>
      <c r="E8" s="22"/>
      <c r="F8" s="22"/>
      <c r="G8" s="22"/>
    </row>
    <row r="9" spans="1:7" x14ac:dyDescent="0.2">
      <c r="A9" s="15" t="s">
        <v>100</v>
      </c>
      <c r="B9" s="5" t="s">
        <v>101</v>
      </c>
      <c r="C9" s="22">
        <f>'Sales &amp; Operations'!E41</f>
        <v>0</v>
      </c>
      <c r="D9" s="22"/>
      <c r="E9" s="22"/>
      <c r="F9" s="22"/>
      <c r="G9" s="22"/>
    </row>
    <row r="10" spans="1:7" x14ac:dyDescent="0.2">
      <c r="A10" s="15" t="s">
        <v>102</v>
      </c>
      <c r="B10" s="5" t="s">
        <v>103</v>
      </c>
      <c r="C10" s="22">
        <f>'Sales &amp; Operations'!E49</f>
        <v>0</v>
      </c>
      <c r="D10" s="22">
        <f>'Sales &amp; Operations'!E49</f>
        <v>0</v>
      </c>
      <c r="E10" s="22">
        <f>'Sales &amp; Operations'!E49</f>
        <v>0</v>
      </c>
      <c r="F10" s="22">
        <f>'Sales &amp; Operations'!E49</f>
        <v>0</v>
      </c>
      <c r="G10" s="22">
        <f>'Sales &amp; Operations'!E49</f>
        <v>0</v>
      </c>
    </row>
    <row r="11" spans="1:7" x14ac:dyDescent="0.2">
      <c r="A11" s="15" t="s">
        <v>104</v>
      </c>
      <c r="B11" s="5" t="s">
        <v>105</v>
      </c>
      <c r="C11" s="22">
        <f>'Sales &amp; Operations'!E55</f>
        <v>0</v>
      </c>
      <c r="D11" s="22"/>
      <c r="E11" s="22"/>
      <c r="F11" s="22"/>
      <c r="G11" s="22"/>
    </row>
    <row r="12" spans="1:7" x14ac:dyDescent="0.2">
      <c r="A12" s="15" t="s">
        <v>106</v>
      </c>
      <c r="B12" s="5" t="s">
        <v>107</v>
      </c>
      <c r="C12" s="22">
        <f>'Sales &amp; Operations'!E64</f>
        <v>0</v>
      </c>
      <c r="D12" s="22"/>
      <c r="E12" s="22"/>
      <c r="F12" s="22"/>
      <c r="G12" s="22"/>
    </row>
    <row r="13" spans="1:7" x14ac:dyDescent="0.2">
      <c r="A13" s="15" t="s">
        <v>108</v>
      </c>
      <c r="B13" s="5" t="s">
        <v>109</v>
      </c>
      <c r="C13" s="22">
        <f>'Sales &amp; Operations'!E73</f>
        <v>0</v>
      </c>
      <c r="D13" s="22"/>
      <c r="E13" s="22"/>
      <c r="F13" s="22"/>
      <c r="G13" s="22"/>
    </row>
    <row r="14" spans="1:7" x14ac:dyDescent="0.2">
      <c r="A14" s="15" t="s">
        <v>110</v>
      </c>
      <c r="B14" s="5" t="s">
        <v>80</v>
      </c>
      <c r="C14" s="22">
        <f>'Sales &amp; Operations'!D77</f>
        <v>0</v>
      </c>
      <c r="D14" s="22"/>
      <c r="E14" s="22"/>
      <c r="F14" s="22"/>
      <c r="G14" s="22"/>
    </row>
    <row r="15" spans="1:7" x14ac:dyDescent="0.2">
      <c r="A15" s="15" t="s">
        <v>111</v>
      </c>
      <c r="B15" s="5" t="s">
        <v>112</v>
      </c>
      <c r="C15" s="7"/>
      <c r="D15" s="7"/>
      <c r="E15" s="7"/>
      <c r="F15" s="7"/>
      <c r="G15" s="7"/>
    </row>
    <row r="16" spans="1:7" x14ac:dyDescent="0.2">
      <c r="A16" s="15" t="s">
        <v>113</v>
      </c>
      <c r="B16" s="5" t="s">
        <v>87</v>
      </c>
      <c r="C16" s="22" t="e">
        <f>'Sales &amp; Operations'!E89</f>
        <v>#NUM!</v>
      </c>
      <c r="D16" s="22" t="e">
        <f>'Sales &amp; Operations'!F89</f>
        <v>#NUM!</v>
      </c>
      <c r="E16" s="22" t="e">
        <f>'Sales &amp; Operations'!G89</f>
        <v>#NUM!</v>
      </c>
      <c r="F16" s="22" t="e">
        <f>'Sales &amp; Operations'!H89</f>
        <v>#NUM!</v>
      </c>
      <c r="G16" s="22" t="e">
        <f>'Sales &amp; Operations'!I89</f>
        <v>#NUM!</v>
      </c>
    </row>
    <row r="17" spans="1:7" x14ac:dyDescent="0.2">
      <c r="A17" s="15" t="s">
        <v>114</v>
      </c>
      <c r="B17" s="5" t="s">
        <v>115</v>
      </c>
      <c r="C17" s="7"/>
      <c r="D17" s="7"/>
      <c r="E17" s="7"/>
      <c r="F17" s="7"/>
      <c r="G17" s="7"/>
    </row>
    <row r="18" spans="1:7" x14ac:dyDescent="0.2">
      <c r="A18" s="15"/>
      <c r="B18" s="5"/>
      <c r="C18" s="7"/>
      <c r="D18" s="7"/>
      <c r="E18" s="7"/>
      <c r="F18" s="7"/>
      <c r="G18" s="7"/>
    </row>
    <row r="19" spans="1:7" x14ac:dyDescent="0.2">
      <c r="A19" s="15" t="s">
        <v>116</v>
      </c>
      <c r="B19" s="5" t="s">
        <v>117</v>
      </c>
      <c r="C19" s="22" t="e">
        <f>C5-C7</f>
        <v>#NUM!</v>
      </c>
      <c r="D19" s="22" t="e">
        <f t="shared" ref="D19:G19" si="1">D5-D7</f>
        <v>#NUM!</v>
      </c>
      <c r="E19" s="22" t="e">
        <f t="shared" si="1"/>
        <v>#NUM!</v>
      </c>
      <c r="F19" s="22" t="e">
        <f t="shared" si="1"/>
        <v>#NUM!</v>
      </c>
      <c r="G19" s="22" t="e">
        <f t="shared" si="1"/>
        <v>#NUM!</v>
      </c>
    </row>
    <row r="20" spans="1:7" x14ac:dyDescent="0.2">
      <c r="A20" s="15"/>
      <c r="B20" s="5"/>
      <c r="C20" s="7"/>
      <c r="D20" s="7"/>
      <c r="E20" s="7"/>
      <c r="F20" s="7"/>
      <c r="G20" s="7"/>
    </row>
    <row r="21" spans="1:7" x14ac:dyDescent="0.2">
      <c r="A21" s="15" t="s">
        <v>118</v>
      </c>
      <c r="B21" s="5" t="s">
        <v>119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</row>
    <row r="22" spans="1:7" x14ac:dyDescent="0.2">
      <c r="A22" s="15"/>
      <c r="B22" s="5"/>
      <c r="C22" s="7"/>
      <c r="D22" s="7"/>
      <c r="E22" s="7"/>
      <c r="F22" s="7"/>
      <c r="G22" s="7"/>
    </row>
    <row r="23" spans="1:7" x14ac:dyDescent="0.2">
      <c r="A23" s="15" t="s">
        <v>120</v>
      </c>
      <c r="B23" s="5" t="s">
        <v>121</v>
      </c>
      <c r="C23" s="22" t="e">
        <f>C19-C21</f>
        <v>#NUM!</v>
      </c>
      <c r="D23" s="22" t="e">
        <f t="shared" ref="D23:G23" si="2">D19-D21</f>
        <v>#NUM!</v>
      </c>
      <c r="E23" s="22" t="e">
        <f t="shared" si="2"/>
        <v>#NUM!</v>
      </c>
      <c r="F23" s="22" t="e">
        <f t="shared" si="2"/>
        <v>#NUM!</v>
      </c>
      <c r="G23" s="22" t="e">
        <f t="shared" si="2"/>
        <v>#NUM!</v>
      </c>
    </row>
    <row r="24" spans="1:7" x14ac:dyDescent="0.2">
      <c r="A24" s="15"/>
      <c r="B24" s="5"/>
      <c r="C24" s="7"/>
      <c r="D24" s="7"/>
      <c r="E24" s="7"/>
      <c r="F24" s="7"/>
      <c r="G24" s="7"/>
    </row>
    <row r="25" spans="1:7" x14ac:dyDescent="0.2">
      <c r="A25" s="15" t="s">
        <v>122</v>
      </c>
      <c r="B25" s="5" t="s">
        <v>123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</row>
    <row r="26" spans="1:7" x14ac:dyDescent="0.2">
      <c r="A26" s="15"/>
      <c r="B26" s="5"/>
      <c r="C26" s="7"/>
      <c r="D26" s="7"/>
      <c r="E26" s="7"/>
      <c r="F26" s="7"/>
      <c r="G26" s="7"/>
    </row>
    <row r="27" spans="1:7" x14ac:dyDescent="0.2">
      <c r="A27" s="15" t="s">
        <v>124</v>
      </c>
      <c r="B27" s="5" t="s">
        <v>125</v>
      </c>
      <c r="C27" s="22" t="e">
        <f>C23-C25</f>
        <v>#NUM!</v>
      </c>
      <c r="D27" s="22" t="e">
        <f t="shared" ref="D27:G27" si="3">D23-D25</f>
        <v>#NUM!</v>
      </c>
      <c r="E27" s="22" t="e">
        <f t="shared" si="3"/>
        <v>#NUM!</v>
      </c>
      <c r="F27" s="22" t="e">
        <f t="shared" si="3"/>
        <v>#NUM!</v>
      </c>
      <c r="G27" s="22" t="e">
        <f t="shared" si="3"/>
        <v>#NUM!</v>
      </c>
    </row>
  </sheetData>
  <dataConsolidate/>
  <mergeCells count="4">
    <mergeCell ref="C3:G3"/>
    <mergeCell ref="A3:A4"/>
    <mergeCell ref="B3:B4"/>
    <mergeCell ref="A1:G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Project Cost</vt:lpstr>
      <vt:lpstr>Sales &amp; Operations</vt:lpstr>
      <vt:lpstr>Profit &amp; Loss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Aquino-Ybera</dc:creator>
  <cp:lastModifiedBy>Dominique Ybera</cp:lastModifiedBy>
  <dcterms:created xsi:type="dcterms:W3CDTF">2012-10-15T05:58:57Z</dcterms:created>
  <dcterms:modified xsi:type="dcterms:W3CDTF">2014-08-05T07:39:53Z</dcterms:modified>
</cp:coreProperties>
</file>